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filterPrivacy="1" defaultThemeVersion="124226"/>
  <bookViews>
    <workbookView xWindow="240" yWindow="405" windowWidth="14805" windowHeight="7710"/>
  </bookViews>
  <sheets>
    <sheet name="Tab 1" sheetId="1" r:id="rId1"/>
    <sheet name="graf" sheetId="4" r:id="rId2"/>
    <sheet name="Tab 2" sheetId="2" r:id="rId3"/>
    <sheet name="Metodologija" sheetId="5" r:id="rId4"/>
  </sheets>
  <definedNames>
    <definedName name="_xlnm.Print_Area" localSheetId="0">'Tab 1'!$B$1:$I$19</definedName>
    <definedName name="_xlnm.Print_Area" localSheetId="2">'Tab 2'!$A$1:$H$31</definedName>
  </definedNames>
  <calcPr calcId="162913"/>
</workbook>
</file>

<file path=xl/calcChain.xml><?xml version="1.0" encoding="utf-8"?>
<calcChain xmlns="http://schemas.openxmlformats.org/spreadsheetml/2006/main">
  <c r="E6" i="1" l="1"/>
  <c r="E5" i="1" s="1"/>
  <c r="D6" i="1"/>
  <c r="D5" i="1"/>
  <c r="L3" i="4" l="1"/>
  <c r="L4" i="4" l="1"/>
  <c r="L2" i="4"/>
  <c r="I7" i="1" l="1"/>
  <c r="I8" i="1"/>
  <c r="I9" i="1"/>
  <c r="I10" i="1"/>
  <c r="H7" i="1"/>
  <c r="H8" i="1"/>
  <c r="H9" i="1"/>
  <c r="H10" i="1"/>
  <c r="G6" i="1"/>
  <c r="G5" i="1" s="1"/>
  <c r="I5" i="1" s="1"/>
  <c r="F6" i="1"/>
  <c r="F5" i="1" s="1"/>
  <c r="H5" i="1" s="1"/>
  <c r="H6" i="1" l="1"/>
  <c r="I6" i="1"/>
</calcChain>
</file>

<file path=xl/sharedStrings.xml><?xml version="1.0" encoding="utf-8"?>
<sst xmlns="http://schemas.openxmlformats.org/spreadsheetml/2006/main" count="109" uniqueCount="92">
  <si>
    <t>ukupno</t>
  </si>
  <si>
    <t>žene</t>
  </si>
  <si>
    <r>
      <t>Zaposleni u pravnim osobama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</si>
  <si>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>Zaposleni u obrtu i slobodnim profesijama</t>
    </r>
    <r>
      <rPr>
        <vertAlign val="superscript"/>
        <sz val="11"/>
        <rFont val="Calibri"/>
        <family val="2"/>
        <charset val="238"/>
        <scheme val="minor"/>
      </rPr>
      <t>2)</t>
    </r>
  </si>
  <si>
    <r>
      <t>Zaposleni osiguranici poljoprivrednici</t>
    </r>
    <r>
      <rPr>
        <vertAlign val="superscript"/>
        <sz val="11"/>
        <color theme="1"/>
        <rFont val="Calibri"/>
        <family val="2"/>
        <charset val="238"/>
        <scheme val="minor"/>
      </rPr>
      <t>2)</t>
    </r>
  </si>
  <si>
    <t>Ukupno</t>
  </si>
  <si>
    <t>Poljoprivreda, šumarstvo i ribarstvo</t>
  </si>
  <si>
    <t>Rudarstvo i vađenje</t>
  </si>
  <si>
    <t>Prerađivačka industrija</t>
  </si>
  <si>
    <t>Opskrba električnom energijom, plinom, parom i klimatizacija</t>
  </si>
  <si>
    <t>Opskrba vodom; uklanjanje otpadnih voda, gospodarenje otpadom te djelatnosti sanacije okoliša</t>
  </si>
  <si>
    <t>Građevinarstvo</t>
  </si>
  <si>
    <t>Trgovina na veliko i na malo; popravak motornih vozila i motocikala</t>
  </si>
  <si>
    <t xml:space="preserve">Prijevoz i skladištenje </t>
  </si>
  <si>
    <t>Djelatnosti pružanja smještaja te pripreme i usluživanja hrane</t>
  </si>
  <si>
    <t>Informacije i komunikacije</t>
  </si>
  <si>
    <t>Financijske djelatnosti i djelatnosti osiguranja</t>
  </si>
  <si>
    <t>Poslovanje nekretninama</t>
  </si>
  <si>
    <t>Stručne, znanstvene i tehničke djelatnosti</t>
  </si>
  <si>
    <t>Administrativne i pomoćne uslužne djelatnosti</t>
  </si>
  <si>
    <t>Javna uprava i obrana; obvezno socijalno osiguranje</t>
  </si>
  <si>
    <t>Obrazovanje</t>
  </si>
  <si>
    <t>Djelatnosti zdravstvene zaštite i socijalne skrbi</t>
  </si>
  <si>
    <t>Umjetnost, zabava i rekreacija</t>
  </si>
  <si>
    <t>Ostale uslužne djelatnosti</t>
  </si>
  <si>
    <t>Zaposleni - ukupno</t>
  </si>
  <si>
    <r>
      <rPr>
        <vertAlign val="superscript"/>
        <sz val="9"/>
        <color theme="1"/>
        <rFont val="Calibri"/>
        <family val="2"/>
        <charset val="238"/>
        <scheme val="minor"/>
      </rPr>
      <t>1)</t>
    </r>
    <r>
      <rPr>
        <sz val="9"/>
        <color theme="1"/>
        <rFont val="Calibri"/>
        <family val="2"/>
        <charset val="238"/>
        <scheme val="minor"/>
      </rPr>
      <t xml:space="preserve"> </t>
    </r>
  </si>
  <si>
    <t xml:space="preserve">2) </t>
  </si>
  <si>
    <t>muškarci</t>
  </si>
  <si>
    <t>Indeksi</t>
  </si>
  <si>
    <t>Područja djelatnosti Djelatnosti kućanstava kao poslodavaca; djelatnosti kućanstava koja proizvode različitu robu i obavljaju različite usluge za vlastite potrebe i Djelatnosti izvanteritorijalnih organizacija i tijela te njihovi odjeljci nisu iskazani u ovom priopćenju jer nisu obuhvaćeni istraživanjem.</t>
  </si>
  <si>
    <t xml:space="preserve">2. ZAPOSLENI U PRAVNIM OSOBAMA I INDEKSI KRETANJA BROJA ZAPOSLENIH </t>
  </si>
  <si>
    <r>
      <rPr>
        <vertAlign val="superscript"/>
        <sz val="9"/>
        <color theme="1"/>
        <rFont val="Calibri"/>
        <family val="2"/>
        <charset val="238"/>
        <scheme val="minor"/>
      </rPr>
      <t>1)</t>
    </r>
    <r>
      <rPr>
        <sz val="9"/>
        <color theme="1"/>
        <rFont val="Calibri"/>
        <family val="2"/>
        <charset val="238"/>
        <scheme val="minor"/>
      </rPr>
      <t xml:space="preserve"> Rezultat obrade podataka iz obrasca JOPPD. Podaci su privremeni.</t>
    </r>
  </si>
  <si>
    <t>Stopa registrirane nezaposlenosti,  %</t>
  </si>
  <si>
    <r>
      <rPr>
        <vertAlign val="superscript"/>
        <sz val="9"/>
        <color theme="1"/>
        <rFont val="Calibri"/>
        <family val="2"/>
        <charset val="238"/>
        <scheme val="minor"/>
      </rPr>
      <t xml:space="preserve">2) </t>
    </r>
    <r>
      <rPr>
        <sz val="9"/>
        <color theme="1"/>
        <rFont val="Calibri"/>
        <family val="2"/>
        <charset val="238"/>
        <scheme val="minor"/>
      </rPr>
      <t>Podaci preuzeti iz evidencije aktivnih osiguranika Hrvatskog zavoda za mirovinsko osiguranje.</t>
    </r>
  </si>
  <si>
    <r>
      <rPr>
        <vertAlign val="superscript"/>
        <sz val="9"/>
        <color theme="1"/>
        <rFont val="Calibri"/>
        <family val="2"/>
        <charset val="238"/>
        <scheme val="minor"/>
      </rPr>
      <t>3)</t>
    </r>
    <r>
      <rPr>
        <sz val="9"/>
        <color theme="1"/>
        <rFont val="Calibri"/>
        <family val="2"/>
        <charset val="238"/>
        <scheme val="minor"/>
      </rPr>
      <t xml:space="preserve"> Podaci o nezaposlenima preuzeti od Hrvatskog zavoda za zapošljavanje.</t>
    </r>
  </si>
  <si>
    <t>Podaci su privremeni.</t>
  </si>
  <si>
    <t>Aktivno stanovništvo</t>
  </si>
  <si>
    <r>
      <t>Nezaposleni</t>
    </r>
    <r>
      <rPr>
        <vertAlign val="superscript"/>
        <sz val="11"/>
        <color theme="1"/>
        <rFont val="Calibri"/>
        <family val="2"/>
        <charset val="238"/>
        <scheme val="minor"/>
      </rPr>
      <t>3)</t>
    </r>
  </si>
  <si>
    <t>1. ZAPOSLENI I NEZAPOSLENI NA PODRUČJU GRADA ZAGREBA PREMA ADMINISTRATIVNIM IZVORIMA I SPOLU</t>
  </si>
  <si>
    <t>XII. 2017.</t>
  </si>
  <si>
    <t>I. 2018.</t>
  </si>
  <si>
    <r>
      <t>Broj zaposlenih u siječnju 2018.</t>
    </r>
    <r>
      <rPr>
        <vertAlign val="superscript"/>
        <sz val="11"/>
        <rFont val="Calibri"/>
        <family val="2"/>
        <charset val="238"/>
        <scheme val="minor"/>
      </rPr>
      <t>2)</t>
    </r>
  </si>
  <si>
    <t>I. 2017.</t>
  </si>
  <si>
    <t>A</t>
  </si>
  <si>
    <t>B</t>
  </si>
  <si>
    <t>C</t>
  </si>
  <si>
    <t>D</t>
  </si>
  <si>
    <t>E</t>
  </si>
  <si>
    <t>F</t>
  </si>
  <si>
    <t>G</t>
  </si>
  <si>
    <t>H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</si>
  <si>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</si>
  <si>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</si>
  <si>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</si>
  <si>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</si>
  <si>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</si>
  <si>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</si>
  <si>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</si>
  <si>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</si>
  <si>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</si>
  <si>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</si>
  <si>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I</t>
  </si>
  <si>
    <r>
      <t xml:space="preserve"> PREMA SPOLU I NKD-u 2007.</t>
    </r>
    <r>
      <rPr>
        <vertAlign val="superscript"/>
        <sz val="12"/>
        <rFont val="Calibri"/>
        <family val="2"/>
        <charset val="238"/>
        <scheme val="minor"/>
      </rPr>
      <t>1)</t>
    </r>
  </si>
  <si>
    <r>
      <t>METODOLOŠKA OBJAŠNJENJA</t>
    </r>
    <r>
      <rPr>
        <b/>
        <vertAlign val="superscript"/>
        <sz val="11"/>
        <color theme="1"/>
        <rFont val="Calibri"/>
        <family val="2"/>
        <charset val="238"/>
      </rPr>
      <t>1</t>
    </r>
    <r>
      <rPr>
        <b/>
        <vertAlign val="superscript"/>
        <sz val="10"/>
        <color theme="1"/>
        <rFont val="Calibri"/>
        <family val="2"/>
        <charset val="238"/>
      </rPr>
      <t>)</t>
    </r>
  </si>
  <si>
    <t>Izvor podataka</t>
  </si>
  <si>
    <t>Podaci o zaposlenima u pravnim osobama dobiveni su na temelju obrade podataka iz Izvješća o primicima, porezu na dohodak i prirezu te doprinosima za obvezna osiguranja (obrazac JOPPD).</t>
  </si>
  <si>
    <t>Obrazac JOPPD dostavljaju isplatitelji svih vrsta dohotka za koje je propisima o porezu na dohodak propisana obveza obračunavanja i plaćanja poreza po odbitku.</t>
  </si>
  <si>
    <t>Podaci o zaposlenima u obrtu i djelatnostima slobodnih profesija te o zaposlenim poljoprivrednicima dobiveni su od Hrvatskog zavoda za mirovinsko osiguranje, a podaci o broju nezaposlenih od Hrvatskog zavoda za zapošljavanje.</t>
  </si>
  <si>
    <t>Obuhvat i usporedivost</t>
  </si>
  <si>
    <t>U obrtu i djelatnosti slobodnih profesija obuhvaćeni su vlasnici i zaposlenici prijavljeni službama Hrvatskog zavoda za mirovinsko osiguranje.</t>
  </si>
  <si>
    <t>Podaci o zaposlenima u obrtu i djelatnosti slobodnih profesija objavljuju se svaka tri mjeseca.</t>
  </si>
  <si>
    <t>Definicije</t>
  </si>
  <si>
    <r>
      <t>Aktivno stanovništvo</t>
    </r>
    <r>
      <rPr>
        <sz val="10"/>
        <color theme="1"/>
        <rFont val="Calibri"/>
        <family val="2"/>
        <charset val="238"/>
      </rPr>
      <t xml:space="preserve"> uključuje zaposlene i nezaposlene osobe.</t>
    </r>
  </si>
  <si>
    <r>
      <t>Zaposleni</t>
    </r>
    <r>
      <rPr>
        <sz val="10"/>
        <color theme="1"/>
        <rFont val="Calibri"/>
        <family val="2"/>
        <charset val="238"/>
      </rPr>
      <t xml:space="preserve"> su osobe koje su zasnovale radni odnos s poslodavcem, na određeno ili neodređeno vrijeme, neovisno o duljini radnog vremena i vlasništvu pravne osobe, a za svoj rad primaju naknadu.</t>
    </r>
  </si>
  <si>
    <r>
      <t>Vlasnik obrta ili djelatnosti slobodne profesije</t>
    </r>
    <r>
      <rPr>
        <sz val="10"/>
        <color theme="1"/>
        <rFont val="Calibri"/>
        <family val="2"/>
        <charset val="238"/>
      </rPr>
      <t xml:space="preserve"> je osoba koja je vlastitim sredstvima osnovala obrtničku radnju ili slobodnu profesiju u kojoj u svoje ime i za svoj račun sama ili uz pomoć zaposlenika obavlja djelatnost.</t>
    </r>
  </si>
  <si>
    <r>
      <t xml:space="preserve">Zaposlenik u obrtu ili u slobodnoj profesiji </t>
    </r>
    <r>
      <rPr>
        <sz val="10"/>
        <color theme="1"/>
        <rFont val="Calibri"/>
        <family val="2"/>
        <charset val="238"/>
      </rPr>
      <t xml:space="preserve">je osoba koja ima ugovor o radu s poslodavcem na neodređeno ili određeno vrijeme. </t>
    </r>
  </si>
  <si>
    <r>
      <t>Nezaposleni</t>
    </r>
    <r>
      <rPr>
        <sz val="10"/>
        <color theme="1"/>
        <rFont val="Calibri"/>
        <family val="2"/>
        <charset val="238"/>
      </rPr>
      <t xml:space="preserve"> su osobe sposobne za rad, u dobi od 15 do 65 godina, koje su prijavljene u Hrvatskom zavodu za zapošljavanje kao tražitelji posla, redovito se prijavljuju, a nisu u radnom odnosu.</t>
    </r>
  </si>
  <si>
    <r>
      <t>Stopa registrirane nezaposlenosti</t>
    </r>
    <r>
      <rPr>
        <sz val="10"/>
        <color theme="1"/>
        <rFont val="Calibri"/>
        <family val="2"/>
        <charset val="238"/>
      </rPr>
      <t xml:space="preserve"> izračunava se kao odnos nezaposlenih prema ukupnom aktivnom stanovništvu.</t>
    </r>
  </si>
  <si>
    <r>
      <t xml:space="preserve">1) </t>
    </r>
    <r>
      <rPr>
        <sz val="10"/>
        <color theme="1"/>
        <rFont val="Calibri"/>
        <family val="2"/>
        <charset val="238"/>
      </rPr>
      <t>Izvor: Državni zavod za statistiku; Priopćenje, Zaposleni prema djelatnostima, br. 9.2.1.</t>
    </r>
  </si>
  <si>
    <t>Kratice</t>
  </si>
  <si>
    <t>Znakovi</t>
  </si>
  <si>
    <t>NKD 2007.  Nacionalna klasifikacija djelatnosti 2007.</t>
  </si>
  <si>
    <t>%     postotak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</si>
  <si>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</si>
  <si>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</si>
  <si>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</si>
  <si>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</si>
  <si>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</si>
  <si>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</si>
  <si>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>MOLIMO KORISNIKE PRIOPĆENJA DA PRILIKOM KORIŠTENJA PODATAKA OBAVEZNO NAVEDU IZVOR.</t>
  </si>
  <si>
    <t xml:space="preserve">Istraživanjem su obuhvaćeni zaposleni u pravnim osobama koji imaju zasnovan radni odnos, bez obzira na vrstu radnog odnosa i duljinu radnog vremena.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</si>
</sst>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k_n_-;\-* #,##0.00\ _k_n_-;_-* &quot;-&quot;??\ _k_n_-;_-@_-"/>
    <numFmt numFmtId="164" formatCode="#,##0.0"/>
    <numFmt numFmtId="165" formatCode="0.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vertAlign val="superscript"/>
      <sz val="9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vertAlign val="superscript"/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charset val="238"/>
    </font>
    <font>
      <b/>
      <vertAlign val="superscript"/>
      <sz val="11"/>
      <color theme="1"/>
      <name val="Calibri"/>
      <family val="2"/>
      <charset val="238"/>
    </font>
    <font>
      <b/>
      <vertAlign val="superscript"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vertAlign val="superscript"/>
      <sz val="10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b/>
      <sz val="10.5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6" fillId="0" borderId="0"/>
    <xf numFmtId="43" fontId="10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129">
    <xf numFmtId="0" fontId="0" fillId="0" borderId="0" xfId="0"/>
    <xf numFmtId="0" fontId="7" fillId="0" borderId="0" xfId="1" applyFont="1" applyBorder="1"/>
    <xf numFmtId="0" fontId="7" fillId="0" borderId="0" xfId="1" applyFont="1"/>
    <xf numFmtId="0" fontId="7" fillId="0" borderId="5" xfId="1" applyFont="1" applyBorder="1"/>
    <xf numFmtId="0" fontId="5" fillId="0" borderId="0" xfId="0" applyFont="1"/>
    <xf numFmtId="0" fontId="7" fillId="0" borderId="0" xfId="1" applyFont="1" applyBorder="1" applyAlignment="1"/>
    <xf numFmtId="0" fontId="5" fillId="0" borderId="0" xfId="0" applyFont="1" applyAlignment="1">
      <alignment wrapText="1"/>
    </xf>
    <xf numFmtId="0" fontId="5" fillId="0" borderId="0" xfId="0" applyFont="1" applyAlignment="1"/>
    <xf numFmtId="0" fontId="4" fillId="0" borderId="0" xfId="0" applyFont="1"/>
    <xf numFmtId="0" fontId="0" fillId="0" borderId="5" xfId="0" applyBorder="1"/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8" fillId="0" borderId="7" xfId="0" applyFont="1" applyBorder="1"/>
    <xf numFmtId="3" fontId="8" fillId="0" borderId="0" xfId="0" applyNumberFormat="1" applyFont="1" applyAlignment="1">
      <alignment horizontal="right"/>
    </xf>
    <xf numFmtId="0" fontId="13" fillId="0" borderId="0" xfId="0" applyFont="1" applyFill="1" applyAlignment="1" applyProtection="1">
      <alignment horizontal="left" vertical="top"/>
    </xf>
    <xf numFmtId="0" fontId="7" fillId="0" borderId="2" xfId="0" applyFont="1" applyBorder="1" applyAlignment="1">
      <alignment wrapText="1"/>
    </xf>
    <xf numFmtId="3" fontId="7" fillId="0" borderId="0" xfId="0" applyNumberFormat="1" applyFont="1" applyAlignment="1">
      <alignment horizontal="right"/>
    </xf>
    <xf numFmtId="0" fontId="13" fillId="0" borderId="0" xfId="0" applyFont="1" applyFill="1" applyAlignment="1" applyProtection="1">
      <alignment horizontal="left"/>
    </xf>
    <xf numFmtId="3" fontId="7" fillId="0" borderId="0" xfId="0" applyNumberFormat="1" applyFont="1" applyAlignment="1">
      <alignment horizontal="right" vertical="center"/>
    </xf>
    <xf numFmtId="3" fontId="7" fillId="0" borderId="0" xfId="0" applyNumberFormat="1" applyFont="1" applyBorder="1" applyAlignment="1" applyProtection="1">
      <alignment horizontal="right" vertical="center"/>
    </xf>
    <xf numFmtId="3" fontId="7" fillId="0" borderId="0" xfId="0" applyNumberFormat="1" applyFont="1" applyBorder="1" applyAlignment="1" applyProtection="1">
      <alignment horizontal="right"/>
    </xf>
    <xf numFmtId="0" fontId="7" fillId="0" borderId="2" xfId="0" applyFont="1" applyFill="1" applyBorder="1" applyAlignment="1"/>
    <xf numFmtId="0" fontId="7" fillId="0" borderId="2" xfId="0" applyFont="1" applyBorder="1" applyAlignment="1"/>
    <xf numFmtId="0" fontId="7" fillId="0" borderId="0" xfId="0" applyFont="1" applyBorder="1" applyAlignment="1">
      <alignment vertical="center" wrapText="1"/>
    </xf>
    <xf numFmtId="0" fontId="8" fillId="0" borderId="0" xfId="0" applyFont="1" applyAlignment="1">
      <alignment horizontal="left" wrapText="1"/>
    </xf>
    <xf numFmtId="0" fontId="7" fillId="0" borderId="0" xfId="0" applyFont="1"/>
    <xf numFmtId="0" fontId="14" fillId="0" borderId="0" xfId="0" applyFont="1" applyAlignment="1"/>
    <xf numFmtId="0" fontId="14" fillId="0" borderId="0" xfId="0" applyFont="1"/>
    <xf numFmtId="0" fontId="17" fillId="0" borderId="0" xfId="0" applyFont="1"/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Border="1"/>
    <xf numFmtId="0" fontId="8" fillId="0" borderId="2" xfId="0" applyFont="1" applyBorder="1"/>
    <xf numFmtId="0" fontId="7" fillId="0" borderId="5" xfId="0" applyFont="1" applyBorder="1"/>
    <xf numFmtId="0" fontId="18" fillId="0" borderId="0" xfId="0" applyFont="1"/>
    <xf numFmtId="0" fontId="14" fillId="0" borderId="0" xfId="0" applyFont="1" applyAlignment="1">
      <alignment horizontal="right" vertical="top" wrapText="1"/>
    </xf>
    <xf numFmtId="0" fontId="15" fillId="0" borderId="0" xfId="0" applyFont="1" applyAlignment="1">
      <alignment horizontal="right" vertical="top"/>
    </xf>
    <xf numFmtId="3" fontId="0" fillId="0" borderId="0" xfId="0" applyNumberFormat="1"/>
    <xf numFmtId="0" fontId="7" fillId="0" borderId="2" xfId="1" applyFont="1" applyBorder="1"/>
    <xf numFmtId="0" fontId="7" fillId="0" borderId="0" xfId="1" applyFont="1" applyAlignment="1"/>
    <xf numFmtId="0" fontId="7" fillId="0" borderId="12" xfId="1" applyFont="1" applyBorder="1" applyAlignment="1"/>
    <xf numFmtId="0" fontId="19" fillId="0" borderId="12" xfId="1" applyFont="1" applyBorder="1" applyAlignment="1">
      <alignment vertical="top"/>
    </xf>
    <xf numFmtId="0" fontId="19" fillId="0" borderId="12" xfId="1" applyFont="1" applyBorder="1" applyAlignment="1">
      <alignment vertical="top" wrapText="1"/>
    </xf>
    <xf numFmtId="0" fontId="19" fillId="0" borderId="0" xfId="1" applyFont="1" applyBorder="1" applyAlignment="1">
      <alignment vertical="top" wrapText="1"/>
    </xf>
    <xf numFmtId="0" fontId="7" fillId="0" borderId="12" xfId="0" applyFont="1" applyBorder="1"/>
    <xf numFmtId="0" fontId="19" fillId="0" borderId="0" xfId="1" applyFont="1" applyBorder="1" applyAlignment="1"/>
    <xf numFmtId="0" fontId="3" fillId="0" borderId="0" xfId="0" applyFont="1"/>
    <xf numFmtId="0" fontId="2" fillId="0" borderId="0" xfId="0" applyFont="1"/>
    <xf numFmtId="0" fontId="7" fillId="0" borderId="8" xfId="1" applyFont="1" applyBorder="1" applyAlignment="1"/>
    <xf numFmtId="0" fontId="21" fillId="0" borderId="8" xfId="0" applyFont="1" applyBorder="1" applyAlignment="1"/>
    <xf numFmtId="0" fontId="1" fillId="0" borderId="0" xfId="0" applyFont="1"/>
    <xf numFmtId="0" fontId="0" fillId="0" borderId="12" xfId="0" applyBorder="1"/>
    <xf numFmtId="3" fontId="17" fillId="0" borderId="0" xfId="0" applyNumberFormat="1" applyFont="1" applyBorder="1" applyAlignment="1">
      <alignment horizontal="right"/>
    </xf>
    <xf numFmtId="164" fontId="16" fillId="0" borderId="0" xfId="0" applyNumberFormat="1" applyFont="1" applyBorder="1" applyAlignment="1">
      <alignment horizontal="right"/>
    </xf>
    <xf numFmtId="165" fontId="3" fillId="0" borderId="0" xfId="0" applyNumberFormat="1" applyFont="1" applyBorder="1" applyAlignment="1">
      <alignment horizontal="right"/>
    </xf>
    <xf numFmtId="0" fontId="7" fillId="0" borderId="1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top" wrapText="1"/>
    </xf>
    <xf numFmtId="43" fontId="7" fillId="0" borderId="10" xfId="2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3" fontId="8" fillId="0" borderId="9" xfId="0" applyNumberFormat="1" applyFont="1" applyBorder="1" applyAlignment="1">
      <alignment horizontal="right" wrapText="1" indent="1"/>
    </xf>
    <xf numFmtId="3" fontId="8" fillId="0" borderId="7" xfId="0" applyNumberFormat="1" applyFont="1" applyBorder="1" applyAlignment="1">
      <alignment horizontal="right" wrapText="1" indent="1"/>
    </xf>
    <xf numFmtId="3" fontId="8" fillId="0" borderId="8" xfId="0" applyNumberFormat="1" applyFont="1" applyBorder="1" applyAlignment="1">
      <alignment horizontal="right" wrapText="1" indent="1"/>
    </xf>
    <xf numFmtId="164" fontId="8" fillId="0" borderId="0" xfId="0" applyNumberFormat="1" applyFont="1" applyBorder="1" applyAlignment="1">
      <alignment horizontal="right" indent="1"/>
    </xf>
    <xf numFmtId="3" fontId="7" fillId="0" borderId="1" xfId="0" applyNumberFormat="1" applyFont="1" applyBorder="1" applyAlignment="1">
      <alignment horizontal="right" indent="1"/>
    </xf>
    <xf numFmtId="3" fontId="7" fillId="0" borderId="2" xfId="0" applyNumberFormat="1" applyFont="1" applyBorder="1" applyAlignment="1">
      <alignment horizontal="right" indent="1"/>
    </xf>
    <xf numFmtId="3" fontId="7" fillId="0" borderId="0" xfId="0" applyNumberFormat="1" applyFont="1" applyBorder="1" applyAlignment="1">
      <alignment horizontal="right" indent="1"/>
    </xf>
    <xf numFmtId="164" fontId="7" fillId="0" borderId="0" xfId="0" applyNumberFormat="1" applyFont="1" applyBorder="1" applyAlignment="1">
      <alignment horizontal="right" indent="1"/>
    </xf>
    <xf numFmtId="3" fontId="7" fillId="0" borderId="1" xfId="1" applyNumberFormat="1" applyFont="1" applyBorder="1" applyAlignment="1">
      <alignment horizontal="right" indent="1"/>
    </xf>
    <xf numFmtId="3" fontId="7" fillId="0" borderId="2" xfId="1" applyNumberFormat="1" applyFont="1" applyBorder="1" applyAlignment="1">
      <alignment horizontal="right" indent="1"/>
    </xf>
    <xf numFmtId="3" fontId="7" fillId="0" borderId="0" xfId="1" applyNumberFormat="1" applyFont="1" applyBorder="1" applyAlignment="1">
      <alignment horizontal="right" indent="1"/>
    </xf>
    <xf numFmtId="3" fontId="5" fillId="0" borderId="1" xfId="0" applyNumberFormat="1" applyFont="1" applyBorder="1" applyAlignment="1">
      <alignment horizontal="right" indent="1"/>
    </xf>
    <xf numFmtId="3" fontId="5" fillId="0" borderId="2" xfId="0" applyNumberFormat="1" applyFont="1" applyBorder="1" applyAlignment="1">
      <alignment horizontal="right" indent="1"/>
    </xf>
    <xf numFmtId="3" fontId="5" fillId="0" borderId="0" xfId="0" applyNumberFormat="1" applyFont="1" applyBorder="1" applyAlignment="1">
      <alignment horizontal="right" indent="1"/>
    </xf>
    <xf numFmtId="3" fontId="1" fillId="0" borderId="1" xfId="0" applyNumberFormat="1" applyFont="1" applyBorder="1" applyAlignment="1">
      <alignment horizontal="right" indent="1"/>
    </xf>
    <xf numFmtId="3" fontId="1" fillId="0" borderId="2" xfId="0" applyNumberFormat="1" applyFont="1" applyBorder="1" applyAlignment="1">
      <alignment horizontal="right" indent="1"/>
    </xf>
    <xf numFmtId="3" fontId="1" fillId="0" borderId="0" xfId="0" applyNumberFormat="1" applyFont="1" applyBorder="1" applyAlignment="1">
      <alignment horizontal="right" indent="1"/>
    </xf>
    <xf numFmtId="164" fontId="3" fillId="0" borderId="1" xfId="0" applyNumberFormat="1" applyFont="1" applyBorder="1" applyAlignment="1">
      <alignment horizontal="right" indent="1"/>
    </xf>
    <xf numFmtId="164" fontId="3" fillId="0" borderId="0" xfId="0" applyNumberFormat="1" applyFont="1" applyBorder="1" applyAlignment="1">
      <alignment horizontal="right" indent="1"/>
    </xf>
    <xf numFmtId="164" fontId="3" fillId="0" borderId="2" xfId="0" applyNumberFormat="1" applyFont="1" applyBorder="1" applyAlignment="1">
      <alignment horizontal="right" indent="1"/>
    </xf>
    <xf numFmtId="3" fontId="8" fillId="0" borderId="9" xfId="0" applyNumberFormat="1" applyFont="1" applyBorder="1" applyAlignment="1">
      <alignment horizontal="right" indent="1"/>
    </xf>
    <xf numFmtId="3" fontId="8" fillId="0" borderId="7" xfId="0" applyNumberFormat="1" applyFont="1" applyBorder="1" applyAlignment="1">
      <alignment horizontal="right" indent="1"/>
    </xf>
    <xf numFmtId="165" fontId="8" fillId="0" borderId="8" xfId="0" applyNumberFormat="1" applyFont="1" applyBorder="1" applyAlignment="1">
      <alignment horizontal="right" indent="1"/>
    </xf>
    <xf numFmtId="165" fontId="8" fillId="0" borderId="0" xfId="0" applyNumberFormat="1" applyFont="1" applyAlignment="1">
      <alignment horizontal="right" indent="1"/>
    </xf>
    <xf numFmtId="165" fontId="7" fillId="0" borderId="0" xfId="0" applyNumberFormat="1" applyFont="1" applyAlignment="1">
      <alignment horizontal="right" indent="1"/>
    </xf>
    <xf numFmtId="165" fontId="7" fillId="0" borderId="0" xfId="0" applyNumberFormat="1" applyFont="1" applyAlignment="1">
      <alignment horizontal="right" vertical="center" indent="1"/>
    </xf>
    <xf numFmtId="3" fontId="0" fillId="0" borderId="1" xfId="0" applyNumberFormat="1" applyBorder="1" applyAlignment="1">
      <alignment horizontal="right" wrapText="1" indent="1"/>
    </xf>
    <xf numFmtId="3" fontId="0" fillId="0" borderId="2" xfId="0" applyNumberFormat="1" applyBorder="1" applyAlignment="1">
      <alignment horizontal="right" wrapText="1" indent="1"/>
    </xf>
    <xf numFmtId="3" fontId="0" fillId="0" borderId="1" xfId="0" applyNumberFormat="1" applyBorder="1" applyAlignment="1">
      <alignment horizontal="right" vertical="center" wrapText="1" indent="1"/>
    </xf>
    <xf numFmtId="3" fontId="0" fillId="0" borderId="2" xfId="0" applyNumberFormat="1" applyBorder="1" applyAlignment="1">
      <alignment horizontal="right" vertical="center" wrapText="1" indent="1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justify" wrapText="1"/>
    </xf>
    <xf numFmtId="0" fontId="9" fillId="0" borderId="8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7" fillId="0" borderId="5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27" fillId="0" borderId="0" xfId="0" applyFont="1" applyAlignment="1">
      <alignment horizontal="justify" vertical="center"/>
    </xf>
    <xf numFmtId="0" fontId="28" fillId="0" borderId="0" xfId="0" applyFont="1" applyAlignment="1">
      <alignment horizontal="left" vertical="center"/>
    </xf>
    <xf numFmtId="0" fontId="27" fillId="0" borderId="0" xfId="0" applyFont="1" applyAlignment="1">
      <alignment horizontal="justify" vertical="center" wrapText="1"/>
    </xf>
    <xf numFmtId="0" fontId="0" fillId="0" borderId="0" xfId="0" applyAlignment="1">
      <alignment horizontal="justify"/>
    </xf>
    <xf numFmtId="0" fontId="28" fillId="0" borderId="0" xfId="0" applyFont="1" applyAlignment="1">
      <alignment horizontal="justify"/>
    </xf>
    <xf numFmtId="0" fontId="28" fillId="0" borderId="0" xfId="0" applyFont="1" applyAlignment="1">
      <alignment horizontal="justify" vertical="center"/>
    </xf>
    <xf numFmtId="0" fontId="29" fillId="0" borderId="0" xfId="0" applyFont="1" applyAlignment="1">
      <alignment horizontal="justify" vertical="center"/>
    </xf>
    <xf numFmtId="0" fontId="29" fillId="0" borderId="0" xfId="0" applyFont="1" applyAlignment="1">
      <alignment horizontal="justify" vertical="center" wrapText="1"/>
    </xf>
    <xf numFmtId="0" fontId="29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justify"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center" wrapText="1"/>
    </xf>
    <xf numFmtId="0" fontId="27" fillId="0" borderId="0" xfId="0" applyFont="1" applyAlignment="1">
      <alignment horizontal="left" vertical="center" indent="2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3" fillId="0" borderId="0" xfId="3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3" fillId="0" borderId="15" xfId="0" applyFont="1" applyBorder="1" applyAlignment="1">
      <alignment horizontal="center" vertical="center"/>
    </xf>
  </cellXfs>
  <cellStyles count="4">
    <cellStyle name="Comma" xfId="2" builtinId="3"/>
    <cellStyle name="Hyperlink" xfId="3" builtinId="8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hr-HR" sz="1100" b="0"/>
              <a:t>G 1. STRUKTURA ZAPOSLENIH U PRAVNIM OSOBAMA</a:t>
            </a:r>
          </a:p>
          <a:p>
            <a:pPr>
              <a:defRPr sz="1100" b="0"/>
            </a:pPr>
            <a:r>
              <a:rPr lang="hr-HR" sz="1100" b="0"/>
              <a:t> prema spolu, </a:t>
            </a:r>
            <a:r>
              <a:rPr lang="hr-HR" sz="1100" b="1"/>
              <a:t>siječanj 2018.</a:t>
            </a:r>
          </a:p>
        </c:rich>
      </c:tx>
      <c:layout>
        <c:manualLayout>
          <c:xMode val="edge"/>
          <c:yMode val="edge"/>
          <c:x val="0.19101377952755905"/>
          <c:y val="4.166666666666666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088576115485564"/>
          <c:y val="0.26906824146981634"/>
          <c:w val="0.39617366579177604"/>
          <c:h val="0.66028944298629333"/>
        </c:manualLayout>
      </c:layout>
      <c:pieChart>
        <c:varyColors val="1"/>
        <c:ser>
          <c:idx val="0"/>
          <c:order val="0"/>
          <c:dPt>
            <c:idx val="0"/>
            <c:bubble3D val="0"/>
            <c:explosion val="1"/>
            <c:spPr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0-EFB5-41A5-B29D-AA0AF92A968B}"/>
              </c:ext>
            </c:extLst>
          </c:dPt>
          <c:dPt>
            <c:idx val="1"/>
            <c:bubble3D val="0"/>
            <c:explosion val="9"/>
            <c:spPr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EFB5-41A5-B29D-AA0AF92A968B}"/>
              </c:ext>
            </c:extLst>
          </c:dPt>
          <c:dLbls>
            <c:dLbl>
              <c:idx val="0"/>
              <c:layout>
                <c:manualLayout>
                  <c:x val="1.687729658792651E-2"/>
                  <c:y val="-1.49843248760571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FB5-41A5-B29D-AA0AF92A968B}"/>
                </c:ext>
              </c:extLst>
            </c:dLbl>
            <c:dLbl>
              <c:idx val="1"/>
              <c:layout>
                <c:manualLayout>
                  <c:x val="-3.4598206474190728E-2"/>
                  <c:y val="-1.430373286672499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B5-41A5-B29D-AA0AF92A968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graf!$K$2:$K$3</c:f>
              <c:strCache>
                <c:ptCount val="2"/>
                <c:pt idx="0">
                  <c:v>muškarci</c:v>
                </c:pt>
                <c:pt idx="1">
                  <c:v>žene</c:v>
                </c:pt>
              </c:strCache>
            </c:strRef>
          </c:cat>
          <c:val>
            <c:numRef>
              <c:f>graf!$L$2:$L$3</c:f>
              <c:numCache>
                <c:formatCode>General</c:formatCode>
                <c:ptCount val="2"/>
                <c:pt idx="0">
                  <c:v>52.3</c:v>
                </c:pt>
                <c:pt idx="1">
                  <c:v>47.7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B5-41A5-B29D-AA0AF92A968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42862</xdr:rowOff>
    </xdr:from>
    <xdr:to>
      <xdr:col>7</xdr:col>
      <xdr:colOff>361950</xdr:colOff>
      <xdr:row>14</xdr:row>
      <xdr:rowOff>119062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tabSelected="1" workbookViewId="0">
      <selection activeCell="L15" sqref="L15"/>
    </sheetView>
  </sheetViews>
  <sheetFormatPr defaultColWidth="22.7109375" defaultRowHeight="15" x14ac:dyDescent="0.25"/>
  <cols>
    <col min="1" max="2" width="1.7109375" customWidth="1"/>
    <col min="3" max="3" width="42.7109375" customWidth="1"/>
    <col min="4" max="7" width="9.85546875" customWidth="1"/>
    <col min="8" max="9" width="8.85546875" customWidth="1"/>
  </cols>
  <sheetData>
    <row r="1" spans="1:22" ht="27.75" customHeight="1" thickBot="1" x14ac:dyDescent="0.3">
      <c r="A1" s="40" t="s">
        <v>39</v>
      </c>
      <c r="B1" s="50"/>
      <c r="C1" s="39"/>
      <c r="D1" s="39"/>
      <c r="E1" s="39"/>
      <c r="F1" s="39"/>
      <c r="G1" s="39"/>
      <c r="H1" s="39"/>
      <c r="I1" s="39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</row>
    <row r="2" spans="1:22" x14ac:dyDescent="0.25">
      <c r="C2" s="37"/>
      <c r="D2" s="93" t="s">
        <v>40</v>
      </c>
      <c r="E2" s="94"/>
      <c r="F2" s="93" t="s">
        <v>41</v>
      </c>
      <c r="G2" s="94"/>
      <c r="H2" s="89" t="s">
        <v>41</v>
      </c>
      <c r="I2" s="90"/>
    </row>
    <row r="3" spans="1:22" x14ac:dyDescent="0.25">
      <c r="C3" s="1"/>
      <c r="D3" s="95"/>
      <c r="E3" s="96"/>
      <c r="F3" s="95"/>
      <c r="G3" s="96"/>
      <c r="H3" s="91" t="s">
        <v>40</v>
      </c>
      <c r="I3" s="92"/>
    </row>
    <row r="4" spans="1:22" ht="17.25" customHeight="1" x14ac:dyDescent="0.25">
      <c r="A4" s="9"/>
      <c r="B4" s="9"/>
      <c r="C4" s="3"/>
      <c r="D4" s="58" t="s">
        <v>0</v>
      </c>
      <c r="E4" s="58" t="s">
        <v>1</v>
      </c>
      <c r="F4" s="58" t="s">
        <v>0</v>
      </c>
      <c r="G4" s="58" t="s">
        <v>1</v>
      </c>
      <c r="H4" s="57" t="s">
        <v>0</v>
      </c>
      <c r="I4" s="58" t="s">
        <v>1</v>
      </c>
    </row>
    <row r="5" spans="1:22" ht="22.5" customHeight="1" x14ac:dyDescent="0.25">
      <c r="A5" s="48" t="s">
        <v>37</v>
      </c>
      <c r="C5" s="47"/>
      <c r="D5" s="59">
        <f>SUM(D6,D10)</f>
        <v>392339</v>
      </c>
      <c r="E5" s="60">
        <f>SUM(E6,E10)</f>
        <v>188650</v>
      </c>
      <c r="F5" s="61">
        <f>SUM(F6,F10)</f>
        <v>390031</v>
      </c>
      <c r="G5" s="60">
        <f>SUM(G6,G10)</f>
        <v>187488</v>
      </c>
      <c r="H5" s="62">
        <f t="shared" ref="H5:I10" si="0">ROUND(F5/D5*100,1)</f>
        <v>99.4</v>
      </c>
      <c r="I5" s="62">
        <f t="shared" si="0"/>
        <v>99.4</v>
      </c>
    </row>
    <row r="6" spans="1:22" ht="18.75" customHeight="1" x14ac:dyDescent="0.25">
      <c r="B6" s="1" t="s">
        <v>25</v>
      </c>
      <c r="C6" s="28"/>
      <c r="D6" s="63">
        <f>SUM(D7:D9)</f>
        <v>369886</v>
      </c>
      <c r="E6" s="64">
        <f>SUM(E7:E9)</f>
        <v>176689</v>
      </c>
      <c r="F6" s="65">
        <f>SUM(F7:F9)</f>
        <v>367059</v>
      </c>
      <c r="G6" s="64">
        <f>SUM(G7:G9)</f>
        <v>175276</v>
      </c>
      <c r="H6" s="66">
        <f t="shared" si="0"/>
        <v>99.2</v>
      </c>
      <c r="I6" s="66">
        <f t="shared" si="0"/>
        <v>99.2</v>
      </c>
    </row>
    <row r="7" spans="1:22" ht="17.25" x14ac:dyDescent="0.25">
      <c r="C7" s="5" t="s">
        <v>2</v>
      </c>
      <c r="D7" s="63">
        <v>339987</v>
      </c>
      <c r="E7" s="64">
        <v>162198</v>
      </c>
      <c r="F7" s="65">
        <v>337479</v>
      </c>
      <c r="G7" s="64">
        <v>160953</v>
      </c>
      <c r="H7" s="66">
        <f t="shared" si="0"/>
        <v>99.3</v>
      </c>
      <c r="I7" s="66">
        <f t="shared" si="0"/>
        <v>99.2</v>
      </c>
    </row>
    <row r="8" spans="1:22" ht="17.25" x14ac:dyDescent="0.25">
      <c r="C8" s="2" t="s">
        <v>3</v>
      </c>
      <c r="D8" s="67">
        <v>29378</v>
      </c>
      <c r="E8" s="68">
        <v>14300</v>
      </c>
      <c r="F8" s="69">
        <v>29064</v>
      </c>
      <c r="G8" s="68">
        <v>14132</v>
      </c>
      <c r="H8" s="66">
        <f t="shared" si="0"/>
        <v>98.9</v>
      </c>
      <c r="I8" s="66">
        <f t="shared" si="0"/>
        <v>98.8</v>
      </c>
      <c r="J8" s="2"/>
    </row>
    <row r="9" spans="1:22" ht="17.25" x14ac:dyDescent="0.25">
      <c r="C9" s="8" t="s">
        <v>4</v>
      </c>
      <c r="D9" s="70">
        <v>521</v>
      </c>
      <c r="E9" s="71">
        <v>191</v>
      </c>
      <c r="F9" s="72">
        <v>516</v>
      </c>
      <c r="G9" s="71">
        <v>191</v>
      </c>
      <c r="H9" s="66">
        <f t="shared" si="0"/>
        <v>99</v>
      </c>
      <c r="I9" s="66">
        <f t="shared" si="0"/>
        <v>100</v>
      </c>
    </row>
    <row r="10" spans="1:22" ht="18.75" customHeight="1" x14ac:dyDescent="0.25">
      <c r="B10" s="49" t="s">
        <v>38</v>
      </c>
      <c r="D10" s="73">
        <v>22453</v>
      </c>
      <c r="E10" s="74">
        <v>11961</v>
      </c>
      <c r="F10" s="75">
        <v>22972</v>
      </c>
      <c r="G10" s="74">
        <v>12212</v>
      </c>
      <c r="H10" s="66">
        <f t="shared" si="0"/>
        <v>102.3</v>
      </c>
      <c r="I10" s="66">
        <f t="shared" si="0"/>
        <v>102.1</v>
      </c>
    </row>
    <row r="11" spans="1:22" ht="11.25" customHeight="1" x14ac:dyDescent="0.25">
      <c r="B11" s="28"/>
      <c r="D11" s="51"/>
      <c r="E11" s="51"/>
      <c r="F11" s="51"/>
      <c r="G11" s="51"/>
      <c r="H11" s="52"/>
      <c r="I11" s="52"/>
    </row>
    <row r="12" spans="1:22" ht="13.5" customHeight="1" x14ac:dyDescent="0.25">
      <c r="B12" s="45" t="s">
        <v>33</v>
      </c>
      <c r="C12" s="45"/>
      <c r="D12" s="76">
        <v>5.7</v>
      </c>
      <c r="E12" s="77">
        <v>6.3</v>
      </c>
      <c r="F12" s="76">
        <v>5.9</v>
      </c>
      <c r="G12" s="78">
        <v>6.5</v>
      </c>
      <c r="H12" s="53"/>
      <c r="I12" s="53"/>
    </row>
    <row r="13" spans="1:22" ht="8.25" customHeight="1" x14ac:dyDescent="0.25">
      <c r="C13" s="4"/>
      <c r="D13" s="4"/>
      <c r="E13" s="4"/>
      <c r="F13" s="4"/>
      <c r="G13" s="4"/>
      <c r="H13" s="4"/>
      <c r="I13" s="4"/>
    </row>
    <row r="14" spans="1:22" ht="18" customHeight="1" x14ac:dyDescent="0.25">
      <c r="A14" s="26" t="s">
        <v>32</v>
      </c>
      <c r="C14" s="27"/>
      <c r="D14" s="7"/>
      <c r="E14" s="7"/>
      <c r="F14" s="7"/>
      <c r="G14" s="7"/>
      <c r="H14" s="7"/>
      <c r="I14" s="7"/>
    </row>
    <row r="15" spans="1:22" ht="14.25" customHeight="1" x14ac:dyDescent="0.25">
      <c r="A15" s="26" t="s">
        <v>34</v>
      </c>
      <c r="C15" s="27"/>
      <c r="D15" s="6"/>
      <c r="E15" s="6"/>
      <c r="F15" s="6"/>
      <c r="G15" s="6"/>
      <c r="H15" s="4"/>
      <c r="I15" s="4"/>
    </row>
    <row r="16" spans="1:22" ht="14.25" customHeight="1" x14ac:dyDescent="0.25">
      <c r="A16" s="27" t="s">
        <v>35</v>
      </c>
      <c r="C16" s="27"/>
      <c r="D16" s="4"/>
      <c r="E16" s="4"/>
      <c r="F16" s="4"/>
      <c r="G16" s="4"/>
      <c r="H16" s="4"/>
      <c r="I16" s="4"/>
    </row>
    <row r="17" spans="2:9" x14ac:dyDescent="0.25">
      <c r="B17" s="27"/>
      <c r="C17" s="27"/>
      <c r="D17" s="4"/>
      <c r="E17" s="4"/>
      <c r="F17" s="4"/>
      <c r="G17" s="4"/>
      <c r="H17" s="4"/>
      <c r="I17" s="4"/>
    </row>
    <row r="18" spans="2:9" x14ac:dyDescent="0.25">
      <c r="C18" s="4"/>
      <c r="D18" s="4"/>
      <c r="E18" s="4"/>
      <c r="F18" s="4"/>
      <c r="G18" s="4"/>
      <c r="H18" s="4"/>
      <c r="I18" s="4"/>
    </row>
    <row r="19" spans="2:9" x14ac:dyDescent="0.25">
      <c r="C19" s="4"/>
      <c r="D19" s="4"/>
      <c r="E19" s="4"/>
      <c r="F19" s="4"/>
      <c r="G19" s="4"/>
      <c r="H19" s="4"/>
      <c r="I19" s="4"/>
    </row>
    <row r="20" spans="2:9" x14ac:dyDescent="0.25">
      <c r="C20" s="4"/>
      <c r="D20" s="4"/>
      <c r="E20" s="4"/>
      <c r="F20" s="4"/>
      <c r="G20" s="4"/>
      <c r="H20" s="4"/>
      <c r="I20" s="4"/>
    </row>
    <row r="21" spans="2:9" x14ac:dyDescent="0.25">
      <c r="C21" s="4"/>
      <c r="D21" s="4"/>
      <c r="E21" s="4"/>
      <c r="F21" s="4"/>
      <c r="G21" s="4"/>
      <c r="H21" s="4"/>
      <c r="I21" s="4"/>
    </row>
    <row r="22" spans="2:9" x14ac:dyDescent="0.25">
      <c r="C22" s="4"/>
      <c r="D22" s="4"/>
      <c r="E22" s="4"/>
      <c r="F22" s="4"/>
      <c r="G22" s="4"/>
      <c r="H22" s="4"/>
      <c r="I22" s="4"/>
    </row>
    <row r="23" spans="2:9" x14ac:dyDescent="0.25">
      <c r="C23" s="4"/>
      <c r="D23" s="4"/>
      <c r="E23" s="4"/>
      <c r="F23" s="4"/>
      <c r="G23" s="4"/>
      <c r="H23" s="4"/>
      <c r="I23" s="4"/>
    </row>
    <row r="24" spans="2:9" x14ac:dyDescent="0.25">
      <c r="C24" s="4"/>
      <c r="D24" s="4"/>
      <c r="E24" s="4"/>
      <c r="F24" s="4"/>
      <c r="G24" s="4"/>
      <c r="H24" s="4"/>
      <c r="I24" s="4"/>
    </row>
    <row r="25" spans="2:9" x14ac:dyDescent="0.25">
      <c r="C25" s="4"/>
      <c r="D25" s="4"/>
      <c r="E25" s="4"/>
      <c r="F25" s="4"/>
      <c r="G25" s="4"/>
      <c r="H25" s="4"/>
      <c r="I25" s="4"/>
    </row>
    <row r="26" spans="2:9" x14ac:dyDescent="0.25">
      <c r="C26" s="4"/>
      <c r="D26" s="4"/>
      <c r="E26" s="4"/>
      <c r="F26" s="4"/>
      <c r="G26" s="4"/>
      <c r="H26" s="4"/>
      <c r="I26" s="4"/>
    </row>
    <row r="27" spans="2:9" x14ac:dyDescent="0.25">
      <c r="C27" s="4"/>
      <c r="D27" s="4"/>
      <c r="E27" s="4"/>
      <c r="F27" s="4"/>
      <c r="G27" s="4"/>
      <c r="H27" s="4"/>
      <c r="I27" s="4"/>
    </row>
    <row r="28" spans="2:9" x14ac:dyDescent="0.25">
      <c r="C28" s="4"/>
      <c r="D28" s="4"/>
      <c r="E28" s="4"/>
      <c r="F28" s="4"/>
      <c r="G28" s="4"/>
      <c r="H28" s="4"/>
      <c r="I28" s="4"/>
    </row>
    <row r="29" spans="2:9" x14ac:dyDescent="0.25">
      <c r="C29" s="4"/>
      <c r="D29" s="4"/>
      <c r="E29" s="4"/>
      <c r="F29" s="4"/>
      <c r="G29" s="4"/>
      <c r="H29" s="4"/>
      <c r="I29" s="4"/>
    </row>
  </sheetData>
  <mergeCells count="4">
    <mergeCell ref="H2:I2"/>
    <mergeCell ref="H3:I3"/>
    <mergeCell ref="D2:E3"/>
    <mergeCell ref="F2:G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ignoredErrors>
    <ignoredError sqref="G6 F6 D13 D6 E13 E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2:M4"/>
  <sheetViews>
    <sheetView showGridLines="0" workbookViewId="0">
      <selection activeCell="L11" sqref="L11"/>
    </sheetView>
  </sheetViews>
  <sheetFormatPr defaultRowHeight="15" x14ac:dyDescent="0.25"/>
  <cols>
    <col min="13" max="13" width="10.85546875" bestFit="1" customWidth="1"/>
  </cols>
  <sheetData>
    <row r="2" spans="11:13" x14ac:dyDescent="0.25">
      <c r="K2" t="s">
        <v>28</v>
      </c>
      <c r="L2">
        <f>ROUND(M2/M4*100,1)</f>
        <v>52.3</v>
      </c>
      <c r="M2" s="36">
        <v>176526</v>
      </c>
    </row>
    <row r="3" spans="11:13" x14ac:dyDescent="0.25">
      <c r="K3" t="s">
        <v>1</v>
      </c>
      <c r="L3">
        <f>ROUND(M3/M4*100,1)</f>
        <v>47.7</v>
      </c>
      <c r="M3" s="36">
        <v>160953</v>
      </c>
    </row>
    <row r="4" spans="11:13" x14ac:dyDescent="0.25">
      <c r="K4" t="s">
        <v>0</v>
      </c>
      <c r="L4">
        <f>ROUND(M4/M4*100,1)</f>
        <v>100</v>
      </c>
      <c r="M4" s="36">
        <v>337479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workbookViewId="0">
      <selection activeCell="S13" sqref="S13"/>
    </sheetView>
  </sheetViews>
  <sheetFormatPr defaultRowHeight="15" x14ac:dyDescent="0.25"/>
  <cols>
    <col min="1" max="1" width="2.28515625" style="25" customWidth="1"/>
    <col min="2" max="2" width="33.5703125" style="25" customWidth="1"/>
    <col min="3" max="4" width="8.85546875" style="25" customWidth="1"/>
    <col min="5" max="9" width="8.7109375" style="25" customWidth="1"/>
    <col min="10" max="16384" width="9.140625" style="25"/>
  </cols>
  <sheetData>
    <row r="1" spans="1:9" ht="16.5" customHeight="1" x14ac:dyDescent="0.25">
      <c r="A1" s="44" t="s">
        <v>31</v>
      </c>
      <c r="B1" s="42"/>
      <c r="C1" s="42"/>
      <c r="D1" s="42"/>
      <c r="E1" s="42"/>
      <c r="F1" s="42"/>
      <c r="G1" s="42"/>
      <c r="H1" s="42"/>
      <c r="I1" s="24"/>
    </row>
    <row r="2" spans="1:9" ht="30" customHeight="1" thickBot="1" x14ac:dyDescent="0.3">
      <c r="A2" s="43"/>
      <c r="B2" s="40" t="s">
        <v>63</v>
      </c>
      <c r="C2" s="41"/>
      <c r="D2" s="41"/>
      <c r="E2" s="41"/>
      <c r="F2" s="41"/>
      <c r="G2" s="41"/>
      <c r="H2" s="41"/>
      <c r="I2" s="24"/>
    </row>
    <row r="3" spans="1:9" ht="20.25" customHeight="1" x14ac:dyDescent="0.25">
      <c r="A3" s="30"/>
      <c r="B3" s="31"/>
      <c r="C3" s="102" t="s">
        <v>42</v>
      </c>
      <c r="D3" s="103"/>
      <c r="E3" s="96" t="s">
        <v>29</v>
      </c>
      <c r="F3" s="96"/>
      <c r="G3" s="96"/>
      <c r="H3" s="96"/>
    </row>
    <row r="4" spans="1:9" ht="16.5" customHeight="1" x14ac:dyDescent="0.25">
      <c r="A4" s="30"/>
      <c r="B4" s="31"/>
      <c r="C4" s="104"/>
      <c r="D4" s="105"/>
      <c r="E4" s="98" t="s">
        <v>41</v>
      </c>
      <c r="F4" s="99"/>
      <c r="G4" s="98" t="s">
        <v>41</v>
      </c>
      <c r="H4" s="98"/>
      <c r="I4" s="23"/>
    </row>
    <row r="5" spans="1:9" ht="16.5" customHeight="1" x14ac:dyDescent="0.25">
      <c r="A5" s="30"/>
      <c r="B5" s="31"/>
      <c r="C5" s="106"/>
      <c r="D5" s="107"/>
      <c r="E5" s="100" t="s">
        <v>40</v>
      </c>
      <c r="F5" s="101"/>
      <c r="G5" s="100" t="s">
        <v>43</v>
      </c>
      <c r="H5" s="100"/>
      <c r="I5" s="23"/>
    </row>
    <row r="6" spans="1:9" ht="17.25" customHeight="1" x14ac:dyDescent="0.25">
      <c r="A6" s="32"/>
      <c r="B6" s="11"/>
      <c r="C6" s="58" t="s">
        <v>0</v>
      </c>
      <c r="D6" s="10" t="s">
        <v>1</v>
      </c>
      <c r="E6" s="29" t="s">
        <v>0</v>
      </c>
      <c r="F6" s="10" t="s">
        <v>1</v>
      </c>
      <c r="G6" s="29" t="s">
        <v>0</v>
      </c>
      <c r="H6" s="54" t="s">
        <v>1</v>
      </c>
      <c r="I6" s="55"/>
    </row>
    <row r="7" spans="1:9" ht="24.95" customHeight="1" x14ac:dyDescent="0.25">
      <c r="A7" s="12" t="s">
        <v>5</v>
      </c>
      <c r="B7" s="12"/>
      <c r="C7" s="79">
        <v>337479</v>
      </c>
      <c r="D7" s="80">
        <v>160953</v>
      </c>
      <c r="E7" s="81">
        <v>99.3</v>
      </c>
      <c r="F7" s="82">
        <v>99.2</v>
      </c>
      <c r="G7" s="82">
        <v>97.7</v>
      </c>
      <c r="H7" s="82">
        <v>98.8</v>
      </c>
      <c r="I7" s="13"/>
    </row>
    <row r="8" spans="1:9" ht="22.5" customHeight="1" x14ac:dyDescent="0.25">
      <c r="A8" s="17" t="s">
        <v>44</v>
      </c>
      <c r="B8" s="15" t="s">
        <v>6</v>
      </c>
      <c r="C8" s="85">
        <v>1060</v>
      </c>
      <c r="D8" s="86">
        <v>466</v>
      </c>
      <c r="E8" s="83">
        <v>98.6</v>
      </c>
      <c r="F8" s="83">
        <v>96.3</v>
      </c>
      <c r="G8" s="83">
        <v>103.4</v>
      </c>
      <c r="H8" s="83">
        <v>102</v>
      </c>
      <c r="I8" s="16"/>
    </row>
    <row r="9" spans="1:9" ht="15" customHeight="1" x14ac:dyDescent="0.25">
      <c r="A9" s="17" t="s">
        <v>45</v>
      </c>
      <c r="B9" s="15" t="s">
        <v>7</v>
      </c>
      <c r="C9" s="85">
        <v>644</v>
      </c>
      <c r="D9" s="86">
        <v>208</v>
      </c>
      <c r="E9" s="83">
        <v>99.7</v>
      </c>
      <c r="F9" s="83">
        <v>100.5</v>
      </c>
      <c r="G9" s="83">
        <v>95.4</v>
      </c>
      <c r="H9" s="83">
        <v>94.5</v>
      </c>
      <c r="I9" s="16"/>
    </row>
    <row r="10" spans="1:9" x14ac:dyDescent="0.25">
      <c r="A10" s="17" t="s">
        <v>46</v>
      </c>
      <c r="B10" s="15" t="s">
        <v>8</v>
      </c>
      <c r="C10" s="85">
        <v>37509</v>
      </c>
      <c r="D10" s="86">
        <v>13024</v>
      </c>
      <c r="E10" s="83">
        <v>98.6</v>
      </c>
      <c r="F10" s="83">
        <v>98.6</v>
      </c>
      <c r="G10" s="83">
        <v>95.8</v>
      </c>
      <c r="H10" s="83">
        <v>96.9</v>
      </c>
      <c r="I10" s="16"/>
    </row>
    <row r="11" spans="1:9" ht="30" x14ac:dyDescent="0.25">
      <c r="A11" s="14" t="s">
        <v>47</v>
      </c>
      <c r="B11" s="15" t="s">
        <v>9</v>
      </c>
      <c r="C11" s="87">
        <v>3028</v>
      </c>
      <c r="D11" s="88">
        <v>878</v>
      </c>
      <c r="E11" s="84">
        <v>99</v>
      </c>
      <c r="F11" s="84">
        <v>97.4</v>
      </c>
      <c r="G11" s="84">
        <v>102.2</v>
      </c>
      <c r="H11" s="84">
        <v>103.4</v>
      </c>
      <c r="I11" s="18"/>
    </row>
    <row r="12" spans="1:9" ht="45" customHeight="1" x14ac:dyDescent="0.25">
      <c r="A12" s="14" t="s">
        <v>48</v>
      </c>
      <c r="B12" s="56" t="s">
        <v>10</v>
      </c>
      <c r="C12" s="87">
        <v>4301</v>
      </c>
      <c r="D12" s="88">
        <v>787</v>
      </c>
      <c r="E12" s="84">
        <v>102.3</v>
      </c>
      <c r="F12" s="84">
        <v>104.7</v>
      </c>
      <c r="G12" s="84">
        <v>103.3</v>
      </c>
      <c r="H12" s="84">
        <v>106.2</v>
      </c>
      <c r="I12" s="18"/>
    </row>
    <row r="13" spans="1:9" x14ac:dyDescent="0.25">
      <c r="A13" s="17" t="s">
        <v>49</v>
      </c>
      <c r="B13" s="15" t="s">
        <v>11</v>
      </c>
      <c r="C13" s="85">
        <v>18665</v>
      </c>
      <c r="D13" s="86">
        <v>2407</v>
      </c>
      <c r="E13" s="83">
        <v>103.9</v>
      </c>
      <c r="F13" s="83">
        <v>103.1</v>
      </c>
      <c r="G13" s="83">
        <v>99.1</v>
      </c>
      <c r="H13" s="83">
        <v>93.5</v>
      </c>
      <c r="I13" s="16"/>
    </row>
    <row r="14" spans="1:9" ht="30" customHeight="1" x14ac:dyDescent="0.25">
      <c r="A14" s="14" t="s">
        <v>50</v>
      </c>
      <c r="B14" s="15" t="s">
        <v>12</v>
      </c>
      <c r="C14" s="87">
        <v>57056</v>
      </c>
      <c r="D14" s="88">
        <v>28141</v>
      </c>
      <c r="E14" s="84">
        <v>97.8</v>
      </c>
      <c r="F14" s="84">
        <v>98.6</v>
      </c>
      <c r="G14" s="84">
        <v>95.7</v>
      </c>
      <c r="H14" s="84">
        <v>96.3</v>
      </c>
      <c r="I14" s="19"/>
    </row>
    <row r="15" spans="1:9" x14ac:dyDescent="0.25">
      <c r="A15" s="17" t="s">
        <v>51</v>
      </c>
      <c r="B15" s="15" t="s">
        <v>13</v>
      </c>
      <c r="C15" s="85">
        <v>15005</v>
      </c>
      <c r="D15" s="86">
        <v>4053</v>
      </c>
      <c r="E15" s="83">
        <v>99</v>
      </c>
      <c r="F15" s="83">
        <v>99.8</v>
      </c>
      <c r="G15" s="83">
        <v>96.8</v>
      </c>
      <c r="H15" s="83">
        <v>96.8</v>
      </c>
      <c r="I15" s="20"/>
    </row>
    <row r="16" spans="1:9" ht="30" customHeight="1" x14ac:dyDescent="0.25">
      <c r="A16" s="14" t="s">
        <v>62</v>
      </c>
      <c r="B16" s="15" t="s">
        <v>14</v>
      </c>
      <c r="C16" s="87">
        <v>10329</v>
      </c>
      <c r="D16" s="88">
        <v>5429</v>
      </c>
      <c r="E16" s="84">
        <v>100</v>
      </c>
      <c r="F16" s="84">
        <v>99.6</v>
      </c>
      <c r="G16" s="84">
        <v>92.5</v>
      </c>
      <c r="H16" s="84">
        <v>96.2</v>
      </c>
      <c r="I16" s="19"/>
    </row>
    <row r="17" spans="1:9" x14ac:dyDescent="0.25">
      <c r="A17" s="17" t="s">
        <v>52</v>
      </c>
      <c r="B17" s="21" t="s">
        <v>15</v>
      </c>
      <c r="C17" s="85">
        <v>19735</v>
      </c>
      <c r="D17" s="86">
        <v>7429</v>
      </c>
      <c r="E17" s="83">
        <v>100.1</v>
      </c>
      <c r="F17" s="83">
        <v>100.1</v>
      </c>
      <c r="G17" s="83">
        <v>99.7</v>
      </c>
      <c r="H17" s="83">
        <v>100.4</v>
      </c>
      <c r="I17" s="20"/>
    </row>
    <row r="18" spans="1:9" ht="30" x14ac:dyDescent="0.25">
      <c r="A18" s="14" t="s">
        <v>53</v>
      </c>
      <c r="B18" s="15" t="s">
        <v>16</v>
      </c>
      <c r="C18" s="87">
        <v>17227</v>
      </c>
      <c r="D18" s="88">
        <v>11410</v>
      </c>
      <c r="E18" s="84">
        <v>99.4</v>
      </c>
      <c r="F18" s="84">
        <v>99.5</v>
      </c>
      <c r="G18" s="84">
        <v>97.6</v>
      </c>
      <c r="H18" s="84">
        <v>97.9</v>
      </c>
      <c r="I18" s="19"/>
    </row>
    <row r="19" spans="1:9" x14ac:dyDescent="0.25">
      <c r="A19" s="17" t="s">
        <v>54</v>
      </c>
      <c r="B19" s="22" t="s">
        <v>17</v>
      </c>
      <c r="C19" s="85">
        <v>3910</v>
      </c>
      <c r="D19" s="86">
        <v>1906</v>
      </c>
      <c r="E19" s="83">
        <v>102.9</v>
      </c>
      <c r="F19" s="83">
        <v>101.4</v>
      </c>
      <c r="G19" s="83">
        <v>107.1</v>
      </c>
      <c r="H19" s="83">
        <v>107.5</v>
      </c>
      <c r="I19" s="20"/>
    </row>
    <row r="20" spans="1:9" ht="30" customHeight="1" x14ac:dyDescent="0.25">
      <c r="A20" s="14" t="s">
        <v>55</v>
      </c>
      <c r="B20" s="15" t="s">
        <v>18</v>
      </c>
      <c r="C20" s="87">
        <v>23516</v>
      </c>
      <c r="D20" s="88">
        <v>11780</v>
      </c>
      <c r="E20" s="84">
        <v>99.2</v>
      </c>
      <c r="F20" s="84">
        <v>99.1</v>
      </c>
      <c r="G20" s="84">
        <v>97.4</v>
      </c>
      <c r="H20" s="84">
        <v>97.5</v>
      </c>
      <c r="I20" s="20"/>
    </row>
    <row r="21" spans="1:9" ht="30" customHeight="1" x14ac:dyDescent="0.25">
      <c r="A21" s="14" t="s">
        <v>56</v>
      </c>
      <c r="B21" s="15" t="s">
        <v>19</v>
      </c>
      <c r="C21" s="87">
        <v>15949</v>
      </c>
      <c r="D21" s="88">
        <v>6772</v>
      </c>
      <c r="E21" s="84">
        <v>98.1</v>
      </c>
      <c r="F21" s="84">
        <v>98.6</v>
      </c>
      <c r="G21" s="84">
        <v>93.7</v>
      </c>
      <c r="H21" s="84">
        <v>99.8</v>
      </c>
      <c r="I21" s="19"/>
    </row>
    <row r="22" spans="1:9" ht="30" x14ac:dyDescent="0.25">
      <c r="A22" s="14" t="s">
        <v>57</v>
      </c>
      <c r="B22" s="15" t="s">
        <v>20</v>
      </c>
      <c r="C22" s="87">
        <v>44091</v>
      </c>
      <c r="D22" s="88">
        <v>18935</v>
      </c>
      <c r="E22" s="84">
        <v>99.5</v>
      </c>
      <c r="F22" s="84">
        <v>99.6</v>
      </c>
      <c r="G22" s="84">
        <v>98.9</v>
      </c>
      <c r="H22" s="84">
        <v>101.5</v>
      </c>
      <c r="I22" s="19"/>
    </row>
    <row r="23" spans="1:9" x14ac:dyDescent="0.25">
      <c r="A23" s="17" t="s">
        <v>58</v>
      </c>
      <c r="B23" s="15" t="s">
        <v>21</v>
      </c>
      <c r="C23" s="85">
        <v>27375</v>
      </c>
      <c r="D23" s="86">
        <v>20677</v>
      </c>
      <c r="E23" s="83">
        <v>99.1</v>
      </c>
      <c r="F23" s="83">
        <v>99.1</v>
      </c>
      <c r="G23" s="83">
        <v>100.5</v>
      </c>
      <c r="H23" s="83">
        <v>100.5</v>
      </c>
      <c r="I23" s="20"/>
    </row>
    <row r="24" spans="1:9" ht="30" x14ac:dyDescent="0.25">
      <c r="A24" s="14" t="s">
        <v>59</v>
      </c>
      <c r="B24" s="15" t="s">
        <v>22</v>
      </c>
      <c r="C24" s="87">
        <v>24969</v>
      </c>
      <c r="D24" s="88">
        <v>19252</v>
      </c>
      <c r="E24" s="84">
        <v>99.3</v>
      </c>
      <c r="F24" s="84">
        <v>99.4</v>
      </c>
      <c r="G24" s="84">
        <v>100.3</v>
      </c>
      <c r="H24" s="84">
        <v>100.4</v>
      </c>
      <c r="I24" s="20"/>
    </row>
    <row r="25" spans="1:9" x14ac:dyDescent="0.25">
      <c r="A25" s="17" t="s">
        <v>60</v>
      </c>
      <c r="B25" s="15" t="s">
        <v>23</v>
      </c>
      <c r="C25" s="85">
        <v>7707</v>
      </c>
      <c r="D25" s="86">
        <v>4175</v>
      </c>
      <c r="E25" s="83">
        <v>98.5</v>
      </c>
      <c r="F25" s="83">
        <v>98</v>
      </c>
      <c r="G25" s="83">
        <v>100.6</v>
      </c>
      <c r="H25" s="83">
        <v>99.2</v>
      </c>
      <c r="I25" s="20"/>
    </row>
    <row r="26" spans="1:9" ht="15" customHeight="1" x14ac:dyDescent="0.25">
      <c r="A26" s="17" t="s">
        <v>61</v>
      </c>
      <c r="B26" s="15" t="s">
        <v>24</v>
      </c>
      <c r="C26" s="85">
        <v>5403</v>
      </c>
      <c r="D26" s="86">
        <v>3224</v>
      </c>
      <c r="E26" s="83">
        <v>99.8</v>
      </c>
      <c r="F26" s="83">
        <v>99.6</v>
      </c>
      <c r="G26" s="83">
        <v>97.6</v>
      </c>
      <c r="H26" s="83">
        <v>96.8</v>
      </c>
      <c r="I26" s="20"/>
    </row>
    <row r="27" spans="1:9" s="46" customFormat="1" ht="8.25" customHeight="1" x14ac:dyDescent="0.25"/>
    <row r="28" spans="1:9" ht="39" customHeight="1" x14ac:dyDescent="0.25">
      <c r="A28" s="34" t="s">
        <v>26</v>
      </c>
      <c r="B28" s="97" t="s">
        <v>30</v>
      </c>
      <c r="C28" s="97"/>
      <c r="D28" s="97"/>
      <c r="E28" s="97"/>
      <c r="F28" s="97"/>
      <c r="G28" s="97"/>
      <c r="H28" s="97"/>
    </row>
    <row r="29" spans="1:9" x14ac:dyDescent="0.25">
      <c r="A29" s="35" t="s">
        <v>27</v>
      </c>
      <c r="B29" s="33" t="s">
        <v>36</v>
      </c>
      <c r="C29" s="33"/>
      <c r="D29" s="33"/>
      <c r="E29" s="33"/>
      <c r="F29" s="33"/>
      <c r="G29" s="33"/>
      <c r="H29" s="33"/>
    </row>
  </sheetData>
  <mergeCells count="7">
    <mergeCell ref="B28:H28"/>
    <mergeCell ref="E4:F4"/>
    <mergeCell ref="E5:F5"/>
    <mergeCell ref="G4:H4"/>
    <mergeCell ref="G5:H5"/>
    <mergeCell ref="C3:D5"/>
    <mergeCell ref="E3:H3"/>
  </mergeCells>
  <pageMargins left="0.70866141732283472" right="0.31496062992125984" top="0.74803149606299213" bottom="0.74803149606299213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8"/>
  <sheetViews>
    <sheetView showGridLines="0" workbookViewId="0">
      <selection activeCell="H11" sqref="H11"/>
    </sheetView>
  </sheetViews>
  <sheetFormatPr defaultRowHeight="15" x14ac:dyDescent="0.25"/>
  <cols>
    <col min="1" max="1" width="45.7109375" customWidth="1"/>
    <col min="2" max="2" width="41.5703125" customWidth="1"/>
  </cols>
  <sheetData>
    <row r="1" spans="1:2" ht="18" customHeight="1" x14ac:dyDescent="0.25">
      <c r="A1" s="108" t="s">
        <v>64</v>
      </c>
    </row>
    <row r="2" spans="1:2" ht="8.25" customHeight="1" x14ac:dyDescent="0.25">
      <c r="A2" s="109"/>
    </row>
    <row r="3" spans="1:2" ht="8.25" customHeight="1" x14ac:dyDescent="0.25">
      <c r="A3" s="109"/>
    </row>
    <row r="4" spans="1:2" x14ac:dyDescent="0.25">
      <c r="A4" s="110" t="s">
        <v>65</v>
      </c>
    </row>
    <row r="5" spans="1:2" ht="6" customHeight="1" x14ac:dyDescent="0.25">
      <c r="A5" s="109"/>
    </row>
    <row r="6" spans="1:2" ht="28.5" customHeight="1" x14ac:dyDescent="0.25">
      <c r="A6" s="111" t="s">
        <v>66</v>
      </c>
      <c r="B6" s="111"/>
    </row>
    <row r="7" spans="1:2" ht="6" customHeight="1" x14ac:dyDescent="0.25">
      <c r="A7" s="112"/>
      <c r="B7" s="112"/>
    </row>
    <row r="8" spans="1:2" ht="28.5" customHeight="1" x14ac:dyDescent="0.25">
      <c r="A8" s="111" t="s">
        <v>67</v>
      </c>
      <c r="B8" s="111"/>
    </row>
    <row r="9" spans="1:2" ht="6" customHeight="1" x14ac:dyDescent="0.25">
      <c r="A9" s="112"/>
      <c r="B9" s="112"/>
    </row>
    <row r="10" spans="1:2" ht="39.75" customHeight="1" x14ac:dyDescent="0.25">
      <c r="A10" s="111" t="s">
        <v>68</v>
      </c>
      <c r="B10" s="111"/>
    </row>
    <row r="11" spans="1:2" ht="6" customHeight="1" x14ac:dyDescent="0.25">
      <c r="A11" s="109"/>
      <c r="B11" s="112"/>
    </row>
    <row r="12" spans="1:2" x14ac:dyDescent="0.25">
      <c r="A12" s="113" t="s">
        <v>69</v>
      </c>
      <c r="B12" s="112"/>
    </row>
    <row r="13" spans="1:2" ht="6" customHeight="1" x14ac:dyDescent="0.25">
      <c r="A13" s="109"/>
      <c r="B13" s="112"/>
    </row>
    <row r="14" spans="1:2" ht="28.5" customHeight="1" x14ac:dyDescent="0.25">
      <c r="A14" s="111" t="s">
        <v>91</v>
      </c>
      <c r="B14" s="111"/>
    </row>
    <row r="15" spans="1:2" ht="28.5" customHeight="1" x14ac:dyDescent="0.25">
      <c r="A15" s="111" t="s">
        <v>70</v>
      </c>
      <c r="B15" s="111"/>
    </row>
    <row r="16" spans="1:2" ht="6" customHeight="1" x14ac:dyDescent="0.25">
      <c r="A16" s="109"/>
      <c r="B16" s="112"/>
    </row>
    <row r="17" spans="1:2" ht="15" customHeight="1" x14ac:dyDescent="0.25">
      <c r="A17" s="111" t="s">
        <v>71</v>
      </c>
      <c r="B17" s="111"/>
    </row>
    <row r="18" spans="1:2" ht="6" customHeight="1" x14ac:dyDescent="0.25">
      <c r="A18" s="109"/>
      <c r="B18" s="112"/>
    </row>
    <row r="19" spans="1:2" x14ac:dyDescent="0.25">
      <c r="A19" s="114" t="s">
        <v>72</v>
      </c>
      <c r="B19" s="112"/>
    </row>
    <row r="20" spans="1:2" ht="6" customHeight="1" x14ac:dyDescent="0.25">
      <c r="A20" s="109"/>
      <c r="B20" s="112"/>
    </row>
    <row r="21" spans="1:2" ht="15" customHeight="1" x14ac:dyDescent="0.25">
      <c r="A21" s="115" t="s">
        <v>73</v>
      </c>
      <c r="B21" s="115"/>
    </row>
    <row r="22" spans="1:2" ht="6" customHeight="1" x14ac:dyDescent="0.25">
      <c r="A22" s="112"/>
      <c r="B22" s="112"/>
    </row>
    <row r="23" spans="1:2" ht="28.5" customHeight="1" x14ac:dyDescent="0.25">
      <c r="A23" s="116" t="s">
        <v>74</v>
      </c>
      <c r="B23" s="116"/>
    </row>
    <row r="24" spans="1:2" ht="6" customHeight="1" x14ac:dyDescent="0.25">
      <c r="A24" s="112"/>
      <c r="B24" s="112"/>
    </row>
    <row r="25" spans="1:2" ht="28.5" customHeight="1" x14ac:dyDescent="0.25">
      <c r="A25" s="116" t="s">
        <v>75</v>
      </c>
      <c r="B25" s="116"/>
    </row>
    <row r="26" spans="1:2" ht="6" customHeight="1" x14ac:dyDescent="0.25">
      <c r="A26" s="112"/>
      <c r="B26" s="112"/>
    </row>
    <row r="27" spans="1:2" ht="28.5" customHeight="1" x14ac:dyDescent="0.25">
      <c r="A27" s="116" t="s">
        <v>76</v>
      </c>
      <c r="B27" s="116"/>
    </row>
    <row r="28" spans="1:2" ht="6" customHeight="1" x14ac:dyDescent="0.25">
      <c r="A28" s="109"/>
      <c r="B28" s="112"/>
    </row>
    <row r="29" spans="1:2" ht="28.5" customHeight="1" x14ac:dyDescent="0.25">
      <c r="A29" s="116" t="s">
        <v>77</v>
      </c>
      <c r="B29" s="116"/>
    </row>
    <row r="30" spans="1:2" ht="6" customHeight="1" x14ac:dyDescent="0.25">
      <c r="A30" s="109"/>
      <c r="B30" s="112"/>
    </row>
    <row r="31" spans="1:2" ht="28.5" customHeight="1" x14ac:dyDescent="0.25">
      <c r="A31" s="117" t="s">
        <v>78</v>
      </c>
      <c r="B31" s="117"/>
    </row>
    <row r="32" spans="1:2" ht="6.75" customHeight="1" x14ac:dyDescent="0.25">
      <c r="A32" s="109"/>
      <c r="B32" s="112"/>
    </row>
    <row r="33" spans="1:2" x14ac:dyDescent="0.25">
      <c r="A33" s="118" t="s">
        <v>79</v>
      </c>
      <c r="B33" s="118"/>
    </row>
    <row r="34" spans="1:2" ht="15.75" x14ac:dyDescent="0.25">
      <c r="A34" s="119"/>
    </row>
    <row r="35" spans="1:2" x14ac:dyDescent="0.25">
      <c r="A35" s="120" t="s">
        <v>80</v>
      </c>
      <c r="B35" s="121" t="s">
        <v>81</v>
      </c>
    </row>
    <row r="36" spans="1:2" ht="6" customHeight="1" x14ac:dyDescent="0.25">
      <c r="A36" s="121"/>
      <c r="B36" s="121"/>
    </row>
    <row r="37" spans="1:2" x14ac:dyDescent="0.25">
      <c r="A37" s="121" t="s">
        <v>82</v>
      </c>
      <c r="B37" s="122" t="s">
        <v>83</v>
      </c>
    </row>
    <row r="38" spans="1:2" ht="9" customHeight="1" x14ac:dyDescent="0.25">
      <c r="A38" s="123"/>
    </row>
    <row r="39" spans="1:2" x14ac:dyDescent="0.25">
      <c r="A39" s="124"/>
    </row>
    <row r="40" spans="1:2" x14ac:dyDescent="0.25">
      <c r="A40" s="125" t="s">
        <v>84</v>
      </c>
      <c r="B40" s="125"/>
    </row>
    <row r="41" spans="1:2" x14ac:dyDescent="0.25">
      <c r="A41" s="125" t="s">
        <v>85</v>
      </c>
      <c r="B41" s="125"/>
    </row>
    <row r="42" spans="1:2" x14ac:dyDescent="0.25">
      <c r="A42" s="125" t="s">
        <v>86</v>
      </c>
      <c r="B42" s="125"/>
    </row>
    <row r="43" spans="1:2" x14ac:dyDescent="0.25">
      <c r="A43" s="126" t="s">
        <v>87</v>
      </c>
      <c r="B43" s="126"/>
    </row>
    <row r="44" spans="1:2" x14ac:dyDescent="0.25">
      <c r="A44" s="125" t="s">
        <v>88</v>
      </c>
      <c r="B44" s="125"/>
    </row>
    <row r="45" spans="1:2" x14ac:dyDescent="0.25">
      <c r="A45" s="125" t="s">
        <v>89</v>
      </c>
      <c r="B45" s="125"/>
    </row>
    <row r="46" spans="1:2" x14ac:dyDescent="0.25">
      <c r="A46" s="127"/>
    </row>
    <row r="47" spans="1:2" ht="15.75" thickBot="1" x14ac:dyDescent="0.3">
      <c r="A47" s="127"/>
    </row>
    <row r="48" spans="1:2" x14ac:dyDescent="0.25">
      <c r="A48" s="128" t="s">
        <v>90</v>
      </c>
      <c r="B48" s="128"/>
    </row>
  </sheetData>
  <mergeCells count="20">
    <mergeCell ref="A45:B45"/>
    <mergeCell ref="A48:B48"/>
    <mergeCell ref="A33:B33"/>
    <mergeCell ref="A40:B40"/>
    <mergeCell ref="A41:B41"/>
    <mergeCell ref="A42:B42"/>
    <mergeCell ref="A43:B43"/>
    <mergeCell ref="A44:B44"/>
    <mergeCell ref="A21:B21"/>
    <mergeCell ref="A23:B23"/>
    <mergeCell ref="A25:B25"/>
    <mergeCell ref="A27:B27"/>
    <mergeCell ref="A29:B29"/>
    <mergeCell ref="A31:B31"/>
    <mergeCell ref="A6:B6"/>
    <mergeCell ref="A8:B8"/>
    <mergeCell ref="A10:B10"/>
    <mergeCell ref="A14:B14"/>
    <mergeCell ref="A15:B15"/>
    <mergeCell ref="A17:B17"/>
  </mergeCells>
  <hyperlinks>
    <hyperlink ref="A43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Tab 1</vt:lpstr>
      <vt:lpstr>graf</vt:lpstr>
      <vt:lpstr>Tab 2</vt:lpstr>
      <vt:lpstr>Metodologija</vt:lpstr>
      <vt:lpstr>'Tab 1'!Print_Area</vt:lpstr>
      <vt:lpstr>'Tab 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2018-03-20T14:19:28Z</dcterms:modified>
</cp:coreProperties>
</file>